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'PrintSheet'!$A$1:$AI$37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<sst xmlns="http://schemas.openxmlformats.org/spreadsheetml/2006/main" count="609" uniqueCount="323">
  <si>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</si>
  <si>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</si>
  <si>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</si>
  <si>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</si>
  <si>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</si>
  <si>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</si>
  <si>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</si>
  <si>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</si>
  <si>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</si>
  <si>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</si>
  <si>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</si>
  <si>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</si>
  <si>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</si>
  <si>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</si>
  <si>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</si>
  <si>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</si>
  <si>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</si>
  <si>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</si>
  <si>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</si>
  <si>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</si>
  <si>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</si>
  <si>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</si>
  <si>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</si>
  <si>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</si>
  <si>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</si>
  <si>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</si>
  <si>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</si>
  <si>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</si>
  <si>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</si>
  <si>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</si>
  <si>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</si>
  <si>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</si>
  <si>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</si>
  <si>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</si>
  <si>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</si>
  <si>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</si>
  <si>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</si>
  <si>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</si>
  <si>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</si>
  <si>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</si>
  <si>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</si>
  <si>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</si>
  <si>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</si>
  <si>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</si>
  <si>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</si>
  <si>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</si>
  <si>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</si>
  <si>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</si>
  <si>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</si>
  <si>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</si>
  <si>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</si>
  <si>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</si>
  <si>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</si>
  <si>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</si>
  <si>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</si>
  <si>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</si>
  <si>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</si>
  <si>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</si>
  <si>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</si>
  <si>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</si>
  <si>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</si>
  <si>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</si>
  <si>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</si>
  <si>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</si>
  <si>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</si>
  <si>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</si>
  <si>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</si>
  <si>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</si>
  <si>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</si>
  <si>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</si>
  <si>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</si>
  <si>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</si>
  <si>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</si>
  <si>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</si>
  <si>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</si>
  <si>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</si>
  <si>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</si>
  <si>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</si>
  <si>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</si>
  <si>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</si>
  <si>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</si>
  <si>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</si>
  <si>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</si>
  <si>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</si>
  <si>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</si>
  <si>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</si>
  <si>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</si>
  <si>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</si>
  <si>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</si>
  <si>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</si>
  <si>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</si>
  <si>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</si>
  <si>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</si>
  <si>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</si>
  <si>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</si>
  <si>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</si>
  <si>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</si>
  <si>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</si>
  <si>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</si>
  <si>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</si>
  <si>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</si>
  <si>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</si>
  <si>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</si>
  <si>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</si>
  <si>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</si>
  <si>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</si>
  <si>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</si>
  <si>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</si>
  <si>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</si>
  <si>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</si>
  <si>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</si>
  <si>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</si>
  <si>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</si>
  <si>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</si>
  <si>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</si>
  <si>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</si>
  <si>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</si>
  <si>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</si>
  <si>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</si>
  <si>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</si>
  <si>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</si>
  <si>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</si>
  <si>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</si>
  <si>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</si>
  <si>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</si>
  <si>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</si>
  <si>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</si>
  <si>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</si>
  <si>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</si>
  <si>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</si>
  <si>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</si>
  <si>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</si>
  <si>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</si>
  <si>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</si>
  <si>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</si>
  <si>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</si>
  <si>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</si>
  <si>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</si>
  <si>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</si>
  <si>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</si>
  <si>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</si>
  <si>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</si>
  <si>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</si>
  <si>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</si>
  <si>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</si>
  <si>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</si>
  <si>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</si>
  <si>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</si>
  <si>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</si>
  <si>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</si>
  <si>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</si>
  <si>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</si>
  <si>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</si>
  <si>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</si>
  <si>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</si>
  <si>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</si>
  <si>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</si>
  <si>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</si>
  <si>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</si>
  <si>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</si>
  <si>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</si>
  <si>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</si>
  <si>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</si>
  <si>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</si>
  <si>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</si>
  <si>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</si>
  <si>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</si>
  <si>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</si>
  <si>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</si>
  <si>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</si>
  <si>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</si>
  <si>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</si>
  <si>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</si>
  <si>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</si>
  <si>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</si>
  <si>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</si>
  <si>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</si>
  <si>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</si>
  <si>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</si>
  <si>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</si>
  <si>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</si>
  <si>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</si>
  <si>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</si>
  <si>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</si>
  <si>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</si>
  <si>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</si>
  <si>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</si>
  <si>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</si>
  <si>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</si>
  <si>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</si>
  <si>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</si>
  <si>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</si>
  <si>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</si>
  <si>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</si>
  <si>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</si>
  <si>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</si>
  <si>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</si>
  <si>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</si>
  <si>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</si>
  <si>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</si>
  <si>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</si>
  <si>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</si>
  <si>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</si>
  <si>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</si>
  <si>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</si>
  <si>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</si>
  <si>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</si>
  <si>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</si>
  <si>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</si>
  <si>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</si>
  <si>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</si>
  <si>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</si>
  <si>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</si>
  <si>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</si>
  <si>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</si>
  <si>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</si>
  <si>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</si>
  <si>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</si>
  <si>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</si>
  <si>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</si>
  <si>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</si>
  <si>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</si>
  <si>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</si>
  <si>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</si>
  <si>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</si>
  <si>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</si>
  <si>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</si>
  <si>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</si>
  <si>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</si>
  <si>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</si>
  <si>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</si>
  <si>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</si>
  <si>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</si>
  <si>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</si>
  <si>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</si>
  <si>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</si>
  <si>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</si>
  <si>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</si>
  <si>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</si>
  <si>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</si>
  <si>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</si>
  <si>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</si>
  <si>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</si>
  <si>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</si>
  <si>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</si>
  <si>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</si>
  <si>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</si>
  <si>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</si>
  <si>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</si>
  <si>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</si>
  <si>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</si>
  <si>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</si>
  <si>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</si>
  <si>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</si>
  <si>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</si>
  <si>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</si>
  <si>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</si>
  <si>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</si>
  <si>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</si>
  <si>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</si>
  <si>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</si>
  <si>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</si>
  <si>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</si>
  <si>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</si>
  <si>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</si>
  <si>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</si>
  <si>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</si>
  <si>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</si>
  <si>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</si>
  <si>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</si>
  <si>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</si>
  <si>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</si>
  <si>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</si>
  <si>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</si>
  <si>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</si>
  <si>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</si>
  <si>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S/PLY</t>
  </si>
  <si>
    <t>IR</t>
  </si>
  <si>
    <t>GB</t>
  </si>
  <si>
    <t>RUS</t>
  </si>
  <si>
    <t>M3</t>
  </si>
  <si>
    <t>M/PLY</t>
  </si>
  <si>
    <t>TOM CORISH</t>
  </si>
  <si>
    <t>GUIDO NIELAND</t>
  </si>
  <si>
    <t>GER</t>
  </si>
  <si>
    <t>M1</t>
  </si>
  <si>
    <t xml:space="preserve"> </t>
  </si>
  <si>
    <t>VAIBHAV RANA</t>
  </si>
  <si>
    <t>IND</t>
  </si>
  <si>
    <t>CHRIS MORROW</t>
  </si>
  <si>
    <t>MUKESH SINGH</t>
  </si>
  <si>
    <t>IVANE KOBIASHVILI</t>
  </si>
  <si>
    <t>GEO</t>
  </si>
  <si>
    <t>DAVE GLADWELL</t>
  </si>
  <si>
    <t>MARK EAGER</t>
  </si>
  <si>
    <t>ANTHONY SPALDING</t>
  </si>
  <si>
    <t>DAVID SATSJELWJVILLI</t>
  </si>
  <si>
    <t>HOL</t>
  </si>
  <si>
    <t>SERGEY STARODUBSKLY</t>
  </si>
  <si>
    <t>DIRK GERBENS</t>
  </si>
  <si>
    <t>SHANE O'NEILL</t>
  </si>
  <si>
    <t>WESLEY ORTEGA</t>
  </si>
  <si>
    <t>RICHIE POWER</t>
  </si>
  <si>
    <t>OLEGS SARUKS</t>
  </si>
  <si>
    <t>PHIL BENISTON</t>
  </si>
  <si>
    <t>KIAVASLT YOUSEFI</t>
  </si>
  <si>
    <t>SP</t>
  </si>
  <si>
    <t>SHANE BRODIE</t>
  </si>
  <si>
    <t>WOLFGAN FISCHEN</t>
  </si>
  <si>
    <t>M4</t>
  </si>
  <si>
    <t>KRISTEN SCHWADE</t>
  </si>
  <si>
    <t>AGASARYAN VLADIMIR</t>
  </si>
  <si>
    <t>MICHELON DIDIER</t>
  </si>
  <si>
    <t>FR</t>
  </si>
  <si>
    <t>MAX FORDE</t>
  </si>
  <si>
    <t>TEEN</t>
  </si>
  <si>
    <t>BILL HEALY</t>
  </si>
  <si>
    <t>M5</t>
  </si>
  <si>
    <t>CRAIG GUEST</t>
  </si>
  <si>
    <t>LUKE MORLEY</t>
  </si>
  <si>
    <t>KAZIMIERZ MACKOWSKI</t>
  </si>
  <si>
    <t>GEORGE HUTTON</t>
  </si>
  <si>
    <t>MICHEAL WINKLARETH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</si>
</sst>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74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3" borderId="12" xfId="0" applyFont="1" applyFill="1" applyBorder="1" applyAlignment="1" applyProtection="1">
      <alignment horizontal="center"/>
      <protection locked="0"/>
    </xf>
    <xf numFmtId="179" fontId="10" fillId="43" borderId="12" xfId="0" applyNumberFormat="1" applyFont="1" applyFill="1" applyBorder="1" applyAlignment="1" applyProtection="1">
      <alignment horizontal="center"/>
      <protection locked="0"/>
    </xf>
    <xf numFmtId="0" fontId="73" fillId="43" borderId="12" xfId="0" applyFont="1" applyFill="1" applyBorder="1" applyAlignment="1" applyProtection="1">
      <alignment horizontal="center"/>
      <protection locked="0"/>
    </xf>
    <xf numFmtId="178" fontId="10" fillId="43" borderId="12" xfId="0" applyNumberFormat="1" applyFont="1" applyFill="1" applyBorder="1" applyAlignment="1" applyProtection="1">
      <alignment horizontal="center"/>
      <protection locked="0"/>
    </xf>
    <xf numFmtId="2" fontId="10" fillId="43" borderId="12" xfId="0" applyNumberFormat="1" applyFont="1" applyFill="1" applyBorder="1" applyAlignment="1" applyProtection="1">
      <alignment horizontal="center"/>
      <protection locked="0"/>
    </xf>
    <xf numFmtId="0" fontId="74" fillId="4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5" borderId="14" xfId="0" applyNumberFormat="1" applyFont="1" applyFill="1" applyBorder="1" applyAlignment="1" applyProtection="1">
      <alignment horizontal="center" vertical="center"/>
      <protection/>
    </xf>
    <xf numFmtId="178" fontId="8" fillId="45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6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6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3623512"/>
        <c:axId val="34176153"/>
      </c:barChart>
      <c:catAx>
        <c:axId val="33623512"/>
        <c:scaling>
          <c:orientation val="minMax"/>
        </c:scaling>
        <c:axPos val="l"/>
        <c:delete val="1"/>
        <c:majorTickMark val="out"/>
        <c:minorTickMark val="none"/>
        <c:tickLblPos val="none"/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33623512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8"/>
      <c r="L7" s="329"/>
      <c r="M7" s="330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82" t="s">
        <v>81</v>
      </c>
      <c r="D21" s="283"/>
      <c r="E21" s="214">
        <v>1</v>
      </c>
      <c r="F21" s="283" t="s">
        <v>81</v>
      </c>
      <c r="G21" s="283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8" t="s">
        <v>62</v>
      </c>
      <c r="F22" s="214" t="s">
        <v>79</v>
      </c>
      <c r="G22" s="233">
        <v>30</v>
      </c>
      <c r="H22" s="312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9"/>
      <c r="F23" s="236" t="s">
        <v>80</v>
      </c>
      <c r="G23" s="237">
        <v>25</v>
      </c>
      <c r="H23" s="313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14" t="s">
        <v>210</v>
      </c>
      <c r="L30" s="315"/>
      <c r="M30" s="316"/>
      <c r="O30" s="216" t="s">
        <v>268</v>
      </c>
      <c r="P30" s="217" t="s">
        <v>234</v>
      </c>
      <c r="Q30" s="218">
        <v>1</v>
      </c>
    </row>
    <row r="31" spans="11:17" ht="15">
      <c r="K31" s="317"/>
      <c r="L31" s="318"/>
      <c r="M31" s="319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6" t="s">
        <v>271</v>
      </c>
      <c r="P33" s="217" t="s">
        <v>237</v>
      </c>
      <c r="Q33" s="218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8" t="s">
        <v>240</v>
      </c>
      <c r="P34" s="239" t="s">
        <v>238</v>
      </c>
      <c r="Q34" s="240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8" t="s">
        <v>241</v>
      </c>
      <c r="P35" s="239" t="s">
        <v>239</v>
      </c>
      <c r="Q35" s="240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76" t="s">
        <v>201</v>
      </c>
      <c r="F38" s="277"/>
      <c r="G38" s="210"/>
      <c r="H38" s="210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73"/>
  <sheetViews>
    <sheetView showZeros="0" tabSelected="1" zoomScalePageLayoutView="0" workbookViewId="0" topLeftCell="C1">
      <pane ySplit="2" topLeftCell="A21" activePane="bottomLeft" state="frozen"/>
      <selection pane="topLeft" activeCell="B1" sqref="B1"/>
      <selection pane="bottomLeft" activeCell="AI2" sqref="AI2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41" t="s">
        <v>295</v>
      </c>
      <c r="D3" s="242" t="s">
        <v>278</v>
      </c>
      <c r="E3" s="242" t="s">
        <v>273</v>
      </c>
      <c r="F3" s="242">
        <v>107.1</v>
      </c>
      <c r="G3" s="242">
        <v>110</v>
      </c>
      <c r="H3" s="243" t="s">
        <v>275</v>
      </c>
      <c r="I3" s="242"/>
      <c r="J3" s="242"/>
      <c r="K3" s="242">
        <v>215</v>
      </c>
      <c r="L3" s="255">
        <v>225</v>
      </c>
      <c r="M3" s="245">
        <v>230</v>
      </c>
      <c r="N3" s="242"/>
      <c r="O3" s="242"/>
      <c r="P3" s="242"/>
      <c r="Q3" s="242">
        <v>125</v>
      </c>
      <c r="R3" s="242">
        <v>130</v>
      </c>
      <c r="S3" s="245">
        <v>135</v>
      </c>
      <c r="T3" s="242"/>
      <c r="U3" s="242"/>
      <c r="V3" s="242"/>
      <c r="W3" s="255">
        <v>245</v>
      </c>
      <c r="X3" s="255">
        <v>255</v>
      </c>
      <c r="Y3" s="255">
        <v>265</v>
      </c>
      <c r="Z3" s="245">
        <v>270</v>
      </c>
      <c r="AA3" s="242"/>
      <c r="AB3" s="268">
        <f>L3+R3+Y3</f>
        <v>620</v>
      </c>
      <c r="AC3" s="248">
        <v>367.97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59" t="s">
        <v>287</v>
      </c>
      <c r="D4" s="242" t="s">
        <v>278</v>
      </c>
      <c r="E4" s="242" t="s">
        <v>272</v>
      </c>
      <c r="F4" s="242">
        <v>104</v>
      </c>
      <c r="G4" s="242">
        <v>110</v>
      </c>
      <c r="H4" s="243" t="s">
        <v>275</v>
      </c>
      <c r="I4" s="242"/>
      <c r="J4" s="242"/>
      <c r="K4" s="242">
        <v>150</v>
      </c>
      <c r="L4" s="242">
        <v>165</v>
      </c>
      <c r="M4" s="245">
        <v>180</v>
      </c>
      <c r="N4" s="242"/>
      <c r="O4" s="242"/>
      <c r="P4" s="242"/>
      <c r="Q4" s="242">
        <v>120</v>
      </c>
      <c r="R4" s="245">
        <v>130</v>
      </c>
      <c r="S4" s="245">
        <v>130</v>
      </c>
      <c r="T4" s="242"/>
      <c r="U4" s="242"/>
      <c r="V4" s="242"/>
      <c r="W4" s="242">
        <v>180</v>
      </c>
      <c r="X4" s="242">
        <v>200</v>
      </c>
      <c r="Y4" s="242">
        <v>215</v>
      </c>
      <c r="Z4" s="242"/>
      <c r="AA4" s="242"/>
      <c r="AB4" s="247">
        <f>L4+Q4+Y4</f>
        <v>500</v>
      </c>
      <c r="AC4" s="248">
        <v>299.8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59" t="s">
        <v>289</v>
      </c>
      <c r="D5" s="242" t="s">
        <v>278</v>
      </c>
      <c r="E5" s="242" t="s">
        <v>272</v>
      </c>
      <c r="F5" s="242">
        <v>106.2</v>
      </c>
      <c r="G5" s="242">
        <v>110</v>
      </c>
      <c r="H5" s="243" t="s">
        <v>275</v>
      </c>
      <c r="I5" s="242"/>
      <c r="J5" s="242"/>
      <c r="K5" s="242">
        <v>225</v>
      </c>
      <c r="L5" s="242">
        <v>247.5</v>
      </c>
      <c r="M5" s="245">
        <v>252.5</v>
      </c>
      <c r="N5" s="242"/>
      <c r="O5" s="242"/>
      <c r="P5" s="242"/>
      <c r="Q5" s="242">
        <v>120</v>
      </c>
      <c r="R5" s="242">
        <v>130</v>
      </c>
      <c r="S5" s="245">
        <v>135</v>
      </c>
      <c r="T5" s="242"/>
      <c r="U5" s="242"/>
      <c r="V5" s="242"/>
      <c r="W5" s="242">
        <v>250</v>
      </c>
      <c r="X5" s="245">
        <v>275</v>
      </c>
      <c r="Y5" s="245">
        <v>275</v>
      </c>
      <c r="Z5" s="242"/>
      <c r="AA5" s="242"/>
      <c r="AB5" s="247">
        <f>L5+R5+W5</f>
        <v>627.5</v>
      </c>
      <c r="AC5" s="248">
        <v>373.49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59" t="s">
        <v>296</v>
      </c>
      <c r="D6" s="262" t="s">
        <v>297</v>
      </c>
      <c r="E6" s="242" t="s">
        <v>272</v>
      </c>
      <c r="F6" s="242">
        <v>105.4</v>
      </c>
      <c r="G6" s="242">
        <v>110</v>
      </c>
      <c r="H6" s="243" t="s">
        <v>275</v>
      </c>
      <c r="I6" s="242"/>
      <c r="J6" s="242"/>
      <c r="K6" s="242">
        <v>250</v>
      </c>
      <c r="L6" s="242">
        <v>260</v>
      </c>
      <c r="M6" s="242">
        <v>270</v>
      </c>
      <c r="N6" s="242"/>
      <c r="O6" s="242"/>
      <c r="P6" s="242"/>
      <c r="Q6" s="242">
        <v>100</v>
      </c>
      <c r="R6" s="242">
        <v>130</v>
      </c>
      <c r="S6" s="257"/>
      <c r="T6" s="242"/>
      <c r="U6" s="242"/>
      <c r="V6" s="242"/>
      <c r="W6" s="242">
        <v>230</v>
      </c>
      <c r="X6" s="242">
        <v>250</v>
      </c>
      <c r="Y6" s="257"/>
      <c r="Z6" s="242"/>
      <c r="AA6" s="242"/>
      <c r="AB6" s="247">
        <f>M6+R6+X6</f>
        <v>650</v>
      </c>
      <c r="AC6" s="248">
        <v>387.92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59" t="s">
        <v>298</v>
      </c>
      <c r="D7" s="262" t="s">
        <v>279</v>
      </c>
      <c r="E7" s="242" t="s">
        <v>272</v>
      </c>
      <c r="F7" s="242">
        <v>107.6</v>
      </c>
      <c r="G7" s="242">
        <v>110</v>
      </c>
      <c r="H7" s="243" t="s">
        <v>275</v>
      </c>
      <c r="I7" s="242"/>
      <c r="J7" s="242"/>
      <c r="K7" s="255">
        <v>301</v>
      </c>
      <c r="L7" s="255">
        <v>315</v>
      </c>
      <c r="M7" s="257"/>
      <c r="N7" s="242"/>
      <c r="O7" s="242"/>
      <c r="P7" s="242"/>
      <c r="Q7" s="242">
        <v>150</v>
      </c>
      <c r="R7" s="242">
        <v>170</v>
      </c>
      <c r="S7" s="242">
        <v>180</v>
      </c>
      <c r="T7" s="242"/>
      <c r="U7" s="242"/>
      <c r="V7" s="242"/>
      <c r="W7" s="242">
        <v>280</v>
      </c>
      <c r="X7" s="245">
        <v>302.5</v>
      </c>
      <c r="Y7" s="257">
        <v>302.5</v>
      </c>
      <c r="Z7" s="242"/>
      <c r="AA7" s="242"/>
      <c r="AB7" s="247">
        <f>L7+S7+W7</f>
        <v>775</v>
      </c>
      <c r="AC7" s="248">
        <v>459.26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59" t="s">
        <v>300</v>
      </c>
      <c r="D8" s="262" t="s">
        <v>277</v>
      </c>
      <c r="E8" s="242" t="s">
        <v>272</v>
      </c>
      <c r="F8" s="242">
        <v>105.5</v>
      </c>
      <c r="G8" s="242">
        <v>110</v>
      </c>
      <c r="H8" s="243" t="s">
        <v>275</v>
      </c>
      <c r="I8" s="242"/>
      <c r="J8" s="242"/>
      <c r="K8" s="242">
        <v>275</v>
      </c>
      <c r="L8" s="242">
        <v>295</v>
      </c>
      <c r="M8" s="242">
        <v>305</v>
      </c>
      <c r="N8" s="242"/>
      <c r="O8" s="242"/>
      <c r="P8" s="242"/>
      <c r="Q8" s="242">
        <v>170</v>
      </c>
      <c r="R8" s="245">
        <v>185</v>
      </c>
      <c r="S8" s="242">
        <v>185</v>
      </c>
      <c r="T8" s="242"/>
      <c r="U8" s="242"/>
      <c r="V8" s="242"/>
      <c r="W8" s="242">
        <v>300</v>
      </c>
      <c r="X8" s="255">
        <v>315</v>
      </c>
      <c r="Y8" s="245">
        <v>325</v>
      </c>
      <c r="Z8" s="242"/>
      <c r="AA8" s="242"/>
      <c r="AB8" s="268">
        <f>M8+S8+X8</f>
        <v>805</v>
      </c>
      <c r="AC8" s="248">
        <v>480.26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290</v>
      </c>
      <c r="D9" s="242" t="s">
        <v>288</v>
      </c>
      <c r="E9" s="242" t="s">
        <v>272</v>
      </c>
      <c r="F9" s="242">
        <v>111.9</v>
      </c>
      <c r="G9" s="242">
        <v>125</v>
      </c>
      <c r="H9" s="243" t="s">
        <v>275</v>
      </c>
      <c r="I9" s="242"/>
      <c r="J9" s="242"/>
      <c r="K9" s="242">
        <v>250</v>
      </c>
      <c r="L9" s="242">
        <v>260</v>
      </c>
      <c r="M9" s="245">
        <v>270</v>
      </c>
      <c r="N9" s="245"/>
      <c r="O9" s="242"/>
      <c r="P9" s="242"/>
      <c r="Q9" s="242">
        <v>170</v>
      </c>
      <c r="R9" s="242">
        <v>180</v>
      </c>
      <c r="S9" s="242">
        <v>190</v>
      </c>
      <c r="T9" s="242"/>
      <c r="U9" s="242"/>
      <c r="V9" s="242"/>
      <c r="W9" s="242">
        <v>250</v>
      </c>
      <c r="X9" s="242">
        <v>260</v>
      </c>
      <c r="Y9" s="242">
        <v>270</v>
      </c>
      <c r="Z9" s="242"/>
      <c r="AA9" s="242"/>
      <c r="AB9" s="247">
        <f>L9+S9+Y9</f>
        <v>720</v>
      </c>
      <c r="AC9" s="248">
        <v>421.56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 t="s">
        <v>291</v>
      </c>
      <c r="D10" s="242" t="s">
        <v>292</v>
      </c>
      <c r="E10" s="242" t="s">
        <v>272</v>
      </c>
      <c r="F10" s="242">
        <v>101.8</v>
      </c>
      <c r="G10" s="242">
        <v>110</v>
      </c>
      <c r="H10" s="243" t="s">
        <v>276</v>
      </c>
      <c r="I10" s="242"/>
      <c r="J10" s="242"/>
      <c r="K10" s="242">
        <v>270</v>
      </c>
      <c r="L10" s="242">
        <v>290</v>
      </c>
      <c r="M10" s="242">
        <v>310</v>
      </c>
      <c r="N10" s="242"/>
      <c r="O10" s="242"/>
      <c r="P10" s="242"/>
      <c r="Q10" s="242">
        <v>160</v>
      </c>
      <c r="R10" s="242">
        <v>180</v>
      </c>
      <c r="S10" s="255">
        <v>195</v>
      </c>
      <c r="T10" s="255">
        <v>205</v>
      </c>
      <c r="U10" s="242"/>
      <c r="V10" s="242"/>
      <c r="W10" s="242">
        <v>300</v>
      </c>
      <c r="X10" s="255">
        <v>310</v>
      </c>
      <c r="Y10" s="255">
        <v>320</v>
      </c>
      <c r="Z10" s="245">
        <v>330</v>
      </c>
      <c r="AA10" s="242"/>
      <c r="AB10" s="268">
        <f>M10+S10+Y10</f>
        <v>825</v>
      </c>
      <c r="AC10" s="248">
        <v>498.63</v>
      </c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61" t="s">
        <v>301</v>
      </c>
      <c r="D11" s="242" t="s">
        <v>297</v>
      </c>
      <c r="E11" s="242" t="s">
        <v>272</v>
      </c>
      <c r="F11" s="242">
        <v>128.4</v>
      </c>
      <c r="G11" s="242">
        <v>140</v>
      </c>
      <c r="H11" s="243" t="s">
        <v>276</v>
      </c>
      <c r="I11" s="242"/>
      <c r="J11" s="242"/>
      <c r="K11" s="245">
        <v>280</v>
      </c>
      <c r="L11" s="242">
        <v>280</v>
      </c>
      <c r="M11" s="242">
        <v>300</v>
      </c>
      <c r="N11" s="242"/>
      <c r="O11" s="242"/>
      <c r="P11" s="242"/>
      <c r="Q11" s="245">
        <v>180</v>
      </c>
      <c r="R11" s="242">
        <v>185</v>
      </c>
      <c r="S11" s="245">
        <v>195</v>
      </c>
      <c r="T11" s="242"/>
      <c r="U11" s="242"/>
      <c r="V11" s="242"/>
      <c r="W11" s="242">
        <v>300</v>
      </c>
      <c r="X11" s="242">
        <v>320</v>
      </c>
      <c r="Y11" s="255">
        <v>330</v>
      </c>
      <c r="Z11" s="245">
        <v>335</v>
      </c>
      <c r="AA11" s="242"/>
      <c r="AB11" s="247">
        <f>M11+R11+Y11</f>
        <v>815</v>
      </c>
      <c r="AC11" s="248">
        <v>462.02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61" t="s">
        <v>293</v>
      </c>
      <c r="D12" s="242" t="s">
        <v>278</v>
      </c>
      <c r="E12" s="242" t="s">
        <v>272</v>
      </c>
      <c r="F12" s="242">
        <v>136.4</v>
      </c>
      <c r="G12" s="242">
        <v>140</v>
      </c>
      <c r="H12" s="243" t="s">
        <v>276</v>
      </c>
      <c r="I12" s="242"/>
      <c r="J12" s="242"/>
      <c r="K12" s="255">
        <v>330</v>
      </c>
      <c r="L12" s="255">
        <v>350</v>
      </c>
      <c r="M12" s="245">
        <v>360</v>
      </c>
      <c r="N12" s="242"/>
      <c r="O12" s="242"/>
      <c r="P12" s="242"/>
      <c r="Q12" s="242">
        <v>240</v>
      </c>
      <c r="R12" s="242">
        <v>250</v>
      </c>
      <c r="S12" s="255">
        <v>260</v>
      </c>
      <c r="T12" s="242"/>
      <c r="U12" s="242"/>
      <c r="V12" s="242"/>
      <c r="W12" s="242">
        <v>280</v>
      </c>
      <c r="X12" s="245">
        <v>295</v>
      </c>
      <c r="Y12" s="245">
        <v>295</v>
      </c>
      <c r="Z12" s="242"/>
      <c r="AA12" s="242"/>
      <c r="AB12" s="268">
        <f>L12+S12+W12</f>
        <v>890</v>
      </c>
      <c r="AC12" s="248">
        <v>499.29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 t="s">
        <v>294</v>
      </c>
      <c r="D13" s="242" t="s">
        <v>278</v>
      </c>
      <c r="E13" s="242" t="s">
        <v>285</v>
      </c>
      <c r="F13" s="242">
        <v>109.7</v>
      </c>
      <c r="G13" s="242">
        <v>110</v>
      </c>
      <c r="H13" s="243" t="s">
        <v>276</v>
      </c>
      <c r="I13" s="242"/>
      <c r="J13" s="242"/>
      <c r="K13" s="255">
        <v>275</v>
      </c>
      <c r="L13" s="245">
        <v>285</v>
      </c>
      <c r="M13" s="255">
        <v>285</v>
      </c>
      <c r="N13" s="242"/>
      <c r="O13" s="242"/>
      <c r="P13" s="242"/>
      <c r="Q13" s="245">
        <v>180</v>
      </c>
      <c r="R13" s="245">
        <v>180</v>
      </c>
      <c r="S13" s="242">
        <v>180</v>
      </c>
      <c r="T13" s="242"/>
      <c r="U13" s="242"/>
      <c r="V13" s="242"/>
      <c r="W13" s="255">
        <v>290</v>
      </c>
      <c r="X13" s="255">
        <v>305</v>
      </c>
      <c r="Y13" s="255">
        <v>310</v>
      </c>
      <c r="Z13" s="255">
        <v>312.5</v>
      </c>
      <c r="AA13" s="242"/>
      <c r="AB13" s="268">
        <f>M13+S13+Y13</f>
        <v>775</v>
      </c>
      <c r="AC13" s="248">
        <v>456.48</v>
      </c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60" t="s">
        <v>299</v>
      </c>
      <c r="D14" s="262" t="s">
        <v>297</v>
      </c>
      <c r="E14" s="262" t="s">
        <v>272</v>
      </c>
      <c r="F14" s="262">
        <v>126.7</v>
      </c>
      <c r="G14" s="262">
        <v>140</v>
      </c>
      <c r="H14" s="263" t="s">
        <v>276</v>
      </c>
      <c r="I14" s="262"/>
      <c r="J14" s="262"/>
      <c r="K14" s="264">
        <v>265</v>
      </c>
      <c r="L14" s="262">
        <v>265</v>
      </c>
      <c r="M14" s="262">
        <v>280</v>
      </c>
      <c r="N14" s="262"/>
      <c r="O14" s="262"/>
      <c r="P14" s="262"/>
      <c r="Q14" s="264">
        <v>220</v>
      </c>
      <c r="R14" s="264">
        <v>220</v>
      </c>
      <c r="S14" s="264">
        <v>220</v>
      </c>
      <c r="T14" s="262"/>
      <c r="U14" s="262"/>
      <c r="V14" s="262"/>
      <c r="W14" s="262"/>
      <c r="X14" s="262"/>
      <c r="Y14" s="262"/>
      <c r="Z14" s="262"/>
      <c r="AA14" s="262"/>
      <c r="AB14" s="265"/>
      <c r="AC14" s="266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41"/>
      <c r="D15" s="242"/>
      <c r="E15" s="242"/>
      <c r="F15" s="242"/>
      <c r="G15" s="242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7"/>
      <c r="AC15" s="248"/>
      <c r="AD15" s="248"/>
      <c r="AE15" s="249"/>
      <c r="AF15" s="249"/>
      <c r="AG15" s="248"/>
      <c r="AH15" s="248"/>
      <c r="AI15" s="250"/>
    </row>
    <row r="16" spans="2:35" s="246" customFormat="1" ht="14.25" customHeight="1">
      <c r="B16" s="242"/>
      <c r="C16" s="241"/>
      <c r="D16" s="242"/>
      <c r="E16" s="242"/>
      <c r="F16" s="242"/>
      <c r="G16" s="242"/>
      <c r="H16" s="243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7"/>
      <c r="AC16" s="248"/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41" t="s">
        <v>319</v>
      </c>
      <c r="D17" s="242" t="s">
        <v>278</v>
      </c>
      <c r="E17" s="242" t="s">
        <v>315</v>
      </c>
      <c r="F17" s="242">
        <v>50.5</v>
      </c>
      <c r="G17" s="242">
        <v>56</v>
      </c>
      <c r="H17" s="243" t="s">
        <v>275</v>
      </c>
      <c r="I17" s="242"/>
      <c r="J17" s="242"/>
      <c r="K17" s="257"/>
      <c r="L17" s="257"/>
      <c r="M17" s="257"/>
      <c r="N17" s="257"/>
      <c r="O17" s="242"/>
      <c r="P17" s="242"/>
      <c r="Q17" s="245">
        <v>40</v>
      </c>
      <c r="R17" s="242">
        <v>50</v>
      </c>
      <c r="S17" s="245">
        <v>52</v>
      </c>
      <c r="T17" s="242"/>
      <c r="U17" s="242"/>
      <c r="V17" s="242"/>
      <c r="W17" s="257"/>
      <c r="X17" s="257"/>
      <c r="Y17" s="257"/>
      <c r="Z17" s="257"/>
      <c r="AA17" s="242"/>
      <c r="AC17" s="248">
        <v>50.61</v>
      </c>
      <c r="AD17" s="248"/>
      <c r="AE17" s="249"/>
      <c r="AF17" s="249"/>
      <c r="AG17" s="248"/>
      <c r="AH17" s="248"/>
      <c r="AI17" s="250"/>
    </row>
    <row r="18" spans="2:35" ht="14.25" customHeight="1">
      <c r="B18" s="49"/>
      <c r="C18" s="241" t="s">
        <v>314</v>
      </c>
      <c r="D18" s="242" t="s">
        <v>278</v>
      </c>
      <c r="E18" s="242" t="s">
        <v>315</v>
      </c>
      <c r="F18" s="242">
        <v>72.5</v>
      </c>
      <c r="G18" s="242">
        <v>75</v>
      </c>
      <c r="H18" s="243" t="s">
        <v>275</v>
      </c>
      <c r="I18" s="242"/>
      <c r="J18" s="242"/>
      <c r="K18" s="257"/>
      <c r="L18" s="257"/>
      <c r="M18" s="257"/>
      <c r="N18" s="257"/>
      <c r="O18" s="242"/>
      <c r="P18" s="242"/>
      <c r="Q18" s="242">
        <v>115</v>
      </c>
      <c r="R18" s="242">
        <v>120</v>
      </c>
      <c r="S18" s="255">
        <v>125</v>
      </c>
      <c r="T18" s="242"/>
      <c r="U18" s="242"/>
      <c r="V18" s="242"/>
      <c r="W18" s="257"/>
      <c r="X18" s="257"/>
      <c r="Y18" s="258"/>
      <c r="Z18" s="257"/>
      <c r="AA18" s="242"/>
      <c r="AB18" s="247"/>
      <c r="AC18" s="57">
        <v>91.25</v>
      </c>
      <c r="AD18" s="57"/>
      <c r="AE18" s="105"/>
      <c r="AF18" s="105"/>
      <c r="AG18" s="57"/>
      <c r="AH18" s="57"/>
      <c r="AI18" s="51"/>
    </row>
    <row r="19" spans="2:35" s="246" customFormat="1" ht="14.25" customHeight="1">
      <c r="B19" s="242"/>
      <c r="C19" s="241" t="s">
        <v>311</v>
      </c>
      <c r="D19" s="242" t="s">
        <v>278</v>
      </c>
      <c r="E19" s="242" t="s">
        <v>273</v>
      </c>
      <c r="F19" s="242">
        <v>65.3</v>
      </c>
      <c r="G19" s="242">
        <v>67.5</v>
      </c>
      <c r="H19" s="243" t="s">
        <v>275</v>
      </c>
      <c r="I19" s="242"/>
      <c r="J19" s="242"/>
      <c r="K19" s="257"/>
      <c r="L19" s="257"/>
      <c r="M19" s="257"/>
      <c r="N19" s="257"/>
      <c r="O19" s="242"/>
      <c r="P19" s="242"/>
      <c r="Q19" s="255">
        <v>140</v>
      </c>
      <c r="R19" s="255">
        <v>143</v>
      </c>
      <c r="S19" s="245">
        <v>145</v>
      </c>
      <c r="T19" s="242"/>
      <c r="U19" s="242"/>
      <c r="V19" s="242"/>
      <c r="W19" s="257"/>
      <c r="X19" s="257"/>
      <c r="Y19" s="257"/>
      <c r="Z19" s="257"/>
      <c r="AA19" s="242"/>
      <c r="AB19" s="247"/>
      <c r="AC19" s="248">
        <v>113.28</v>
      </c>
      <c r="AD19" s="248"/>
      <c r="AE19" s="249"/>
      <c r="AF19" s="249"/>
      <c r="AG19" s="248"/>
      <c r="AH19" s="248"/>
      <c r="AI19" s="250"/>
    </row>
    <row r="20" spans="1:35" s="246" customFormat="1" ht="14.25" customHeight="1">
      <c r="A20" s="246" t="s">
        <v>286</v>
      </c>
      <c r="B20" s="242"/>
      <c r="C20" s="241" t="s">
        <v>303</v>
      </c>
      <c r="D20" s="242" t="s">
        <v>277</v>
      </c>
      <c r="E20" s="242" t="s">
        <v>272</v>
      </c>
      <c r="F20" s="242">
        <v>73.2</v>
      </c>
      <c r="G20" s="242">
        <v>75</v>
      </c>
      <c r="H20" s="243" t="s">
        <v>275</v>
      </c>
      <c r="I20" s="242"/>
      <c r="J20" s="242"/>
      <c r="K20" s="257"/>
      <c r="L20" s="257"/>
      <c r="M20" s="257"/>
      <c r="N20" s="257"/>
      <c r="O20" s="242"/>
      <c r="P20" s="242"/>
      <c r="Q20" s="255">
        <v>150</v>
      </c>
      <c r="R20" s="255">
        <v>160</v>
      </c>
      <c r="S20" s="255">
        <v>167.5</v>
      </c>
      <c r="T20" s="255">
        <v>170</v>
      </c>
      <c r="U20" s="242"/>
      <c r="V20" s="242"/>
      <c r="W20" s="257"/>
      <c r="X20" s="257"/>
      <c r="Y20" s="257"/>
      <c r="Z20" s="257"/>
      <c r="AA20" s="242"/>
      <c r="AB20" s="247"/>
      <c r="AC20" s="248">
        <v>121.42</v>
      </c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 t="s">
        <v>320</v>
      </c>
      <c r="D21" s="242" t="s">
        <v>278</v>
      </c>
      <c r="E21" s="242" t="s">
        <v>272</v>
      </c>
      <c r="F21" s="242">
        <v>86.2</v>
      </c>
      <c r="G21" s="242">
        <v>90</v>
      </c>
      <c r="H21" s="243" t="s">
        <v>275</v>
      </c>
      <c r="I21" s="242"/>
      <c r="J21" s="242"/>
      <c r="K21" s="256"/>
      <c r="L21" s="257"/>
      <c r="M21" s="257"/>
      <c r="N21" s="257"/>
      <c r="O21" s="242"/>
      <c r="P21" s="242"/>
      <c r="Q21" s="242">
        <v>180</v>
      </c>
      <c r="R21" s="255">
        <v>185</v>
      </c>
      <c r="S21" s="245">
        <v>190</v>
      </c>
      <c r="T21" s="242"/>
      <c r="U21" s="242"/>
      <c r="V21" s="242"/>
      <c r="W21" s="257"/>
      <c r="X21" s="257"/>
      <c r="Y21" s="257"/>
      <c r="Z21" s="257"/>
      <c r="AA21" s="242"/>
      <c r="AB21" s="247"/>
      <c r="AC21" s="248">
        <v>120.84</v>
      </c>
      <c r="AD21" s="248"/>
      <c r="AE21" s="249"/>
      <c r="AF21" s="249"/>
      <c r="AG21" s="248"/>
      <c r="AH21" s="248"/>
      <c r="AI21" s="250"/>
    </row>
    <row r="22" spans="2:35" s="246" customFormat="1" ht="14.25" customHeight="1">
      <c r="B22" s="242"/>
      <c r="C22" s="241" t="s">
        <v>321</v>
      </c>
      <c r="D22" s="242" t="s">
        <v>277</v>
      </c>
      <c r="E22" s="242" t="s">
        <v>272</v>
      </c>
      <c r="F22" s="242">
        <v>90.9</v>
      </c>
      <c r="G22" s="242">
        <v>100</v>
      </c>
      <c r="H22" s="243" t="s">
        <v>275</v>
      </c>
      <c r="I22" s="242"/>
      <c r="J22" s="242"/>
      <c r="K22" s="257"/>
      <c r="L22" s="257"/>
      <c r="M22" s="257"/>
      <c r="N22" s="257"/>
      <c r="O22" s="242"/>
      <c r="P22" s="242"/>
      <c r="Q22" s="242">
        <v>95</v>
      </c>
      <c r="R22" s="242">
        <v>101</v>
      </c>
      <c r="S22" s="242">
        <v>102.5</v>
      </c>
      <c r="T22" s="242"/>
      <c r="U22" s="242"/>
      <c r="V22" s="242"/>
      <c r="W22" s="257"/>
      <c r="X22" s="257"/>
      <c r="Y22" s="257"/>
      <c r="Z22" s="257"/>
      <c r="AA22" s="242"/>
      <c r="AC22" s="248">
        <v>65.11</v>
      </c>
      <c r="AD22" s="248"/>
      <c r="AE22" s="249"/>
      <c r="AF22" s="249"/>
      <c r="AG22" s="248"/>
      <c r="AH22" s="248"/>
      <c r="AI22" s="250"/>
    </row>
    <row r="23" spans="2:35" ht="14.25" customHeight="1">
      <c r="B23" s="49"/>
      <c r="C23" s="241" t="s">
        <v>282</v>
      </c>
      <c r="D23" s="242" t="s">
        <v>277</v>
      </c>
      <c r="E23" s="242" t="s">
        <v>272</v>
      </c>
      <c r="F23" s="242">
        <v>101.5</v>
      </c>
      <c r="G23" s="242">
        <v>110</v>
      </c>
      <c r="H23" s="243" t="s">
        <v>275</v>
      </c>
      <c r="I23" s="242"/>
      <c r="J23" s="242"/>
      <c r="K23" s="257"/>
      <c r="L23" s="257"/>
      <c r="M23" s="257"/>
      <c r="N23" s="257"/>
      <c r="O23" s="242"/>
      <c r="P23" s="242"/>
      <c r="Q23" s="242">
        <v>150</v>
      </c>
      <c r="R23" s="242">
        <v>160</v>
      </c>
      <c r="S23" s="242">
        <v>171</v>
      </c>
      <c r="T23" s="242"/>
      <c r="U23" s="242"/>
      <c r="V23" s="242"/>
      <c r="W23" s="257"/>
      <c r="X23" s="257"/>
      <c r="Y23" s="257"/>
      <c r="Z23" s="256"/>
      <c r="AA23" s="242"/>
      <c r="AB23" s="247"/>
      <c r="AC23" s="57">
        <v>103.45</v>
      </c>
      <c r="AD23" s="57"/>
      <c r="AE23" s="105"/>
      <c r="AF23" s="105"/>
      <c r="AG23" s="57"/>
      <c r="AH23" s="57"/>
      <c r="AI23" s="51"/>
    </row>
    <row r="24" spans="2:35" s="246" customFormat="1" ht="14.25" customHeight="1">
      <c r="B24" s="242"/>
      <c r="C24" s="241" t="s">
        <v>283</v>
      </c>
      <c r="D24" s="242" t="s">
        <v>284</v>
      </c>
      <c r="E24" s="242" t="s">
        <v>285</v>
      </c>
      <c r="F24" s="242">
        <v>90</v>
      </c>
      <c r="G24" s="242">
        <v>90</v>
      </c>
      <c r="H24" s="243" t="s">
        <v>275</v>
      </c>
      <c r="I24" s="242"/>
      <c r="J24" s="242"/>
      <c r="K24" s="257"/>
      <c r="L24" s="257"/>
      <c r="M24" s="257"/>
      <c r="N24" s="257"/>
      <c r="O24" s="242"/>
      <c r="P24" s="242"/>
      <c r="Q24" s="255">
        <v>105</v>
      </c>
      <c r="R24" s="255">
        <v>117.5</v>
      </c>
      <c r="S24" s="245">
        <v>122.5</v>
      </c>
      <c r="T24" s="242"/>
      <c r="U24" s="242"/>
      <c r="V24" s="242"/>
      <c r="W24" s="257"/>
      <c r="X24" s="257"/>
      <c r="Y24" s="257"/>
      <c r="Z24" s="257"/>
      <c r="AA24" s="242"/>
      <c r="AC24" s="247">
        <v>75.01</v>
      </c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 t="s">
        <v>307</v>
      </c>
      <c r="D25" s="242" t="s">
        <v>277</v>
      </c>
      <c r="E25" s="242" t="s">
        <v>285</v>
      </c>
      <c r="F25" s="242">
        <v>89.7</v>
      </c>
      <c r="G25" s="242">
        <v>90</v>
      </c>
      <c r="H25" s="243" t="s">
        <v>276</v>
      </c>
      <c r="I25" s="242"/>
      <c r="J25" s="242"/>
      <c r="K25" s="256"/>
      <c r="L25" s="257"/>
      <c r="M25" s="257"/>
      <c r="N25" s="257"/>
      <c r="O25" s="242"/>
      <c r="P25" s="242"/>
      <c r="Q25" s="255">
        <v>190</v>
      </c>
      <c r="R25" s="255">
        <v>192.5</v>
      </c>
      <c r="S25" s="255">
        <v>200</v>
      </c>
      <c r="T25" s="242"/>
      <c r="U25" s="242"/>
      <c r="V25" s="242"/>
      <c r="W25" s="257"/>
      <c r="X25" s="257"/>
      <c r="Y25" s="257"/>
      <c r="Z25" s="257"/>
      <c r="AA25" s="242"/>
      <c r="AB25" s="247"/>
      <c r="AC25" s="248">
        <v>127.9</v>
      </c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59" t="s">
        <v>308</v>
      </c>
      <c r="D26" s="242" t="s">
        <v>284</v>
      </c>
      <c r="E26" s="242" t="s">
        <v>274</v>
      </c>
      <c r="F26" s="242">
        <v>96.8</v>
      </c>
      <c r="G26" s="242">
        <v>100</v>
      </c>
      <c r="H26" s="243" t="s">
        <v>275</v>
      </c>
      <c r="I26" s="242"/>
      <c r="J26" s="242"/>
      <c r="K26" s="257"/>
      <c r="L26" s="257"/>
      <c r="M26" s="256"/>
      <c r="N26" s="257"/>
      <c r="O26" s="242"/>
      <c r="P26" s="242"/>
      <c r="Q26" s="242">
        <v>140</v>
      </c>
      <c r="R26" s="242">
        <v>150</v>
      </c>
      <c r="S26" s="245">
        <v>155</v>
      </c>
      <c r="T26" s="242"/>
      <c r="U26" s="242"/>
      <c r="V26" s="242"/>
      <c r="W26" s="257"/>
      <c r="X26" s="257"/>
      <c r="Y26" s="256"/>
      <c r="Z26" s="257"/>
      <c r="AA26" s="242"/>
      <c r="AB26" s="247"/>
      <c r="AC26" s="248">
        <v>92.53</v>
      </c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59" t="s">
        <v>318</v>
      </c>
      <c r="D27" s="242" t="s">
        <v>278</v>
      </c>
      <c r="E27" s="242" t="s">
        <v>274</v>
      </c>
      <c r="F27" s="242">
        <v>96.6</v>
      </c>
      <c r="G27" s="242">
        <v>100</v>
      </c>
      <c r="H27" s="243" t="s">
        <v>275</v>
      </c>
      <c r="I27" s="242"/>
      <c r="J27" s="242"/>
      <c r="K27" s="256"/>
      <c r="L27" s="257"/>
      <c r="M27" s="257"/>
      <c r="N27" s="257"/>
      <c r="O27" s="242"/>
      <c r="P27" s="242"/>
      <c r="Q27" s="255">
        <v>155</v>
      </c>
      <c r="R27" s="255">
        <v>160</v>
      </c>
      <c r="S27" s="255">
        <v>165</v>
      </c>
      <c r="T27" s="242"/>
      <c r="U27" s="242"/>
      <c r="V27" s="242"/>
      <c r="W27" s="257"/>
      <c r="X27" s="257"/>
      <c r="Y27" s="257"/>
      <c r="Z27" s="257"/>
      <c r="AA27" s="242"/>
      <c r="AB27" s="247"/>
      <c r="AC27" s="248">
        <v>101.87</v>
      </c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 t="s">
        <v>304</v>
      </c>
      <c r="D28" s="242" t="s">
        <v>278</v>
      </c>
      <c r="E28" s="242" t="s">
        <v>280</v>
      </c>
      <c r="F28" s="242">
        <v>93.2</v>
      </c>
      <c r="G28" s="242">
        <v>100</v>
      </c>
      <c r="H28" s="243" t="s">
        <v>276</v>
      </c>
      <c r="I28" s="242"/>
      <c r="J28" s="242"/>
      <c r="K28" s="257"/>
      <c r="L28" s="257"/>
      <c r="M28" s="257"/>
      <c r="N28" s="257"/>
      <c r="O28" s="242"/>
      <c r="P28" s="242"/>
      <c r="Q28" s="255">
        <v>190</v>
      </c>
      <c r="R28" s="255">
        <v>202.5</v>
      </c>
      <c r="S28" s="255">
        <v>207.5</v>
      </c>
      <c r="T28" s="245">
        <v>210</v>
      </c>
      <c r="U28" s="242"/>
      <c r="V28" s="242"/>
      <c r="W28" s="257"/>
      <c r="X28" s="257"/>
      <c r="Y28" s="257"/>
      <c r="Z28" s="257"/>
      <c r="AA28" s="242"/>
      <c r="AB28" s="247"/>
      <c r="AC28" s="248">
        <v>130.23</v>
      </c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 t="s">
        <v>316</v>
      </c>
      <c r="D29" s="242" t="s">
        <v>277</v>
      </c>
      <c r="E29" s="242" t="s">
        <v>317</v>
      </c>
      <c r="F29" s="242">
        <v>79.9</v>
      </c>
      <c r="G29" s="242">
        <v>82.5</v>
      </c>
      <c r="H29" s="243" t="s">
        <v>275</v>
      </c>
      <c r="I29" s="242"/>
      <c r="J29" s="242"/>
      <c r="K29" s="256"/>
      <c r="L29" s="257"/>
      <c r="M29" s="257"/>
      <c r="N29" s="257"/>
      <c r="O29" s="242"/>
      <c r="P29" s="242"/>
      <c r="Q29" s="242">
        <v>130</v>
      </c>
      <c r="R29" s="257"/>
      <c r="S29" s="257"/>
      <c r="T29" s="257"/>
      <c r="U29" s="257"/>
      <c r="V29" s="257"/>
      <c r="W29" s="257"/>
      <c r="X29" s="257"/>
      <c r="Y29" s="257"/>
      <c r="Z29" s="257"/>
      <c r="AA29" s="242"/>
      <c r="AB29" s="247"/>
      <c r="AC29" s="248">
        <v>88.81</v>
      </c>
      <c r="AD29" s="248"/>
      <c r="AE29" s="249"/>
      <c r="AF29" s="249"/>
      <c r="AG29" s="248"/>
      <c r="AH29" s="248"/>
      <c r="AI29" s="250"/>
    </row>
    <row r="30" spans="2:35" s="246" customFormat="1" ht="14.25" customHeight="1">
      <c r="B30" s="242"/>
      <c r="C30" s="241"/>
      <c r="D30" s="242"/>
      <c r="E30" s="242"/>
      <c r="F30" s="242"/>
      <c r="G30" s="242"/>
      <c r="H30" s="243"/>
      <c r="I30" s="242"/>
      <c r="J30" s="242"/>
      <c r="K30" s="245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7"/>
      <c r="AC30" s="248"/>
      <c r="AD30" s="248"/>
      <c r="AE30" s="249"/>
      <c r="AF30" s="249"/>
      <c r="AG30" s="248"/>
      <c r="AH30" s="248"/>
      <c r="AI30" s="250"/>
    </row>
    <row r="31" spans="2:35" s="246" customFormat="1" ht="14.25" customHeight="1">
      <c r="B31" s="242"/>
      <c r="C31" s="241" t="s">
        <v>303</v>
      </c>
      <c r="D31" s="242" t="s">
        <v>277</v>
      </c>
      <c r="E31" s="242" t="s">
        <v>272</v>
      </c>
      <c r="F31" s="242">
        <v>73.2</v>
      </c>
      <c r="G31" s="242">
        <v>75</v>
      </c>
      <c r="H31" s="243" t="s">
        <v>276</v>
      </c>
      <c r="I31" s="242"/>
      <c r="J31" s="242"/>
      <c r="K31" s="257"/>
      <c r="L31" s="257"/>
      <c r="M31" s="257"/>
      <c r="N31" s="257"/>
      <c r="O31" s="242"/>
      <c r="P31" s="242"/>
      <c r="Q31" s="242">
        <v>170</v>
      </c>
      <c r="R31" s="242">
        <v>180</v>
      </c>
      <c r="S31" s="255">
        <v>190</v>
      </c>
      <c r="T31" s="255">
        <v>200</v>
      </c>
      <c r="U31" s="242"/>
      <c r="V31" s="242"/>
      <c r="W31" s="257"/>
      <c r="X31" s="257"/>
      <c r="Y31" s="257"/>
      <c r="Z31" s="257"/>
      <c r="AA31" s="242"/>
      <c r="AB31" s="247"/>
      <c r="AC31" s="248">
        <v>137.73</v>
      </c>
      <c r="AD31" s="248"/>
      <c r="AE31" s="249"/>
      <c r="AF31" s="249"/>
      <c r="AG31" s="248"/>
      <c r="AH31" s="248"/>
      <c r="AI31" s="250"/>
    </row>
    <row r="32" spans="2:35" s="246" customFormat="1" ht="14.25" customHeight="1">
      <c r="B32" s="242"/>
      <c r="C32" s="241" t="s">
        <v>302</v>
      </c>
      <c r="D32" s="242" t="s">
        <v>277</v>
      </c>
      <c r="E32" s="242" t="s">
        <v>272</v>
      </c>
      <c r="F32" s="242">
        <v>82.4</v>
      </c>
      <c r="G32" s="242">
        <v>82.5</v>
      </c>
      <c r="H32" s="243" t="s">
        <v>276</v>
      </c>
      <c r="I32" s="242"/>
      <c r="J32" s="242"/>
      <c r="K32" s="257"/>
      <c r="L32" s="257"/>
      <c r="M32" s="257"/>
      <c r="N32" s="257"/>
      <c r="O32" s="242"/>
      <c r="P32" s="242"/>
      <c r="Q32" s="245">
        <v>180</v>
      </c>
      <c r="R32" s="255">
        <v>180</v>
      </c>
      <c r="S32" s="255">
        <v>190</v>
      </c>
      <c r="T32" s="255">
        <v>195</v>
      </c>
      <c r="U32" s="242"/>
      <c r="V32" s="242"/>
      <c r="W32" s="257"/>
      <c r="X32" s="257"/>
      <c r="Y32" s="257"/>
      <c r="Z32" s="257"/>
      <c r="AA32" s="242"/>
      <c r="AB32" s="247"/>
      <c r="AC32" s="248">
        <v>127.38</v>
      </c>
      <c r="AD32" s="248"/>
      <c r="AE32" s="249"/>
      <c r="AF32" s="249"/>
      <c r="AG32" s="248"/>
      <c r="AH32" s="248"/>
      <c r="AI32" s="250"/>
    </row>
    <row r="33" spans="1:35" s="246" customFormat="1" ht="14.25" customHeight="1">
      <c r="A33" s="246">
        <v>215</v>
      </c>
      <c r="B33" s="242"/>
      <c r="C33" s="241" t="s">
        <v>307</v>
      </c>
      <c r="D33" s="242" t="s">
        <v>277</v>
      </c>
      <c r="E33" s="242" t="s">
        <v>285</v>
      </c>
      <c r="F33" s="242">
        <v>89.7</v>
      </c>
      <c r="G33" s="242">
        <v>90</v>
      </c>
      <c r="H33" s="243" t="s">
        <v>281</v>
      </c>
      <c r="I33" s="242"/>
      <c r="J33" s="242"/>
      <c r="K33" s="257"/>
      <c r="L33" s="257"/>
      <c r="M33" s="257"/>
      <c r="N33" s="257"/>
      <c r="O33" s="242"/>
      <c r="P33" s="242"/>
      <c r="Q33" s="255">
        <v>215</v>
      </c>
      <c r="R33" s="245">
        <v>222.5</v>
      </c>
      <c r="S33" s="267">
        <v>222.5</v>
      </c>
      <c r="T33" s="255">
        <v>230</v>
      </c>
      <c r="U33" s="242"/>
      <c r="V33" s="242"/>
      <c r="W33" s="257"/>
      <c r="X33" s="257"/>
      <c r="Y33" s="257"/>
      <c r="Z33" s="257"/>
      <c r="AA33" s="242"/>
      <c r="AB33" s="251"/>
      <c r="AC33" s="248">
        <v>142.29</v>
      </c>
      <c r="AD33" s="248"/>
      <c r="AE33" s="249"/>
      <c r="AF33" s="249"/>
      <c r="AG33" s="248"/>
      <c r="AH33" s="248"/>
      <c r="AI33" s="250"/>
    </row>
    <row r="34" spans="2:35" s="246" customFormat="1" ht="15" customHeight="1">
      <c r="B34" s="242"/>
      <c r="C34" s="241" t="s">
        <v>305</v>
      </c>
      <c r="D34" s="242" t="s">
        <v>306</v>
      </c>
      <c r="E34" s="242" t="s">
        <v>285</v>
      </c>
      <c r="F34" s="242">
        <v>100</v>
      </c>
      <c r="G34" s="242">
        <v>100</v>
      </c>
      <c r="H34" s="243" t="s">
        <v>276</v>
      </c>
      <c r="I34" s="242"/>
      <c r="J34" s="242"/>
      <c r="K34" s="257"/>
      <c r="L34" s="257"/>
      <c r="M34" s="257"/>
      <c r="N34" s="257"/>
      <c r="O34" s="242"/>
      <c r="P34" s="242"/>
      <c r="Q34" s="242">
        <v>220</v>
      </c>
      <c r="R34" s="255">
        <v>230</v>
      </c>
      <c r="S34" s="255">
        <v>237.5</v>
      </c>
      <c r="T34" s="255">
        <v>245</v>
      </c>
      <c r="U34" s="242"/>
      <c r="V34" s="242"/>
      <c r="W34" s="257"/>
      <c r="X34" s="257"/>
      <c r="Y34" s="257"/>
      <c r="Z34" s="257"/>
      <c r="AA34" s="242"/>
      <c r="AB34" s="247"/>
      <c r="AC34" s="248">
        <v>144.54</v>
      </c>
      <c r="AD34" s="248"/>
      <c r="AE34" s="249"/>
      <c r="AF34" s="249"/>
      <c r="AG34" s="248"/>
      <c r="AH34" s="248"/>
      <c r="AI34" s="250"/>
    </row>
    <row r="35" spans="2:35" s="246" customFormat="1" ht="14.25" customHeight="1">
      <c r="B35" s="242"/>
      <c r="C35" s="241" t="s">
        <v>312</v>
      </c>
      <c r="D35" s="242" t="s">
        <v>313</v>
      </c>
      <c r="E35" s="242" t="s">
        <v>280</v>
      </c>
      <c r="F35" s="242">
        <v>114</v>
      </c>
      <c r="G35" s="242">
        <v>125</v>
      </c>
      <c r="H35" s="243" t="s">
        <v>275</v>
      </c>
      <c r="I35" s="242"/>
      <c r="J35" s="242"/>
      <c r="K35" s="257"/>
      <c r="L35" s="257"/>
      <c r="M35" s="257"/>
      <c r="N35" s="257"/>
      <c r="O35" s="242"/>
      <c r="P35" s="242"/>
      <c r="Q35" s="242">
        <v>180</v>
      </c>
      <c r="R35" s="255">
        <v>195</v>
      </c>
      <c r="S35" s="255">
        <v>205</v>
      </c>
      <c r="T35" s="242"/>
      <c r="U35" s="242"/>
      <c r="V35" s="242"/>
      <c r="W35" s="257"/>
      <c r="X35" s="257"/>
      <c r="Y35" s="257"/>
      <c r="Z35" s="257"/>
      <c r="AA35" s="242"/>
      <c r="AB35" s="247"/>
      <c r="AC35" s="248">
        <v>119.39</v>
      </c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 t="s">
        <v>310</v>
      </c>
      <c r="D36" s="242" t="s">
        <v>284</v>
      </c>
      <c r="E36" s="242" t="s">
        <v>280</v>
      </c>
      <c r="F36" s="242">
        <v>91.4</v>
      </c>
      <c r="G36" s="242">
        <v>100</v>
      </c>
      <c r="H36" s="243" t="s">
        <v>276</v>
      </c>
      <c r="I36" s="242"/>
      <c r="J36" s="242"/>
      <c r="K36" s="257"/>
      <c r="L36" s="257"/>
      <c r="M36" s="257"/>
      <c r="N36" s="257"/>
      <c r="O36" s="242"/>
      <c r="P36" s="242"/>
      <c r="Q36" s="245">
        <v>90</v>
      </c>
      <c r="R36" s="242">
        <v>90</v>
      </c>
      <c r="S36" s="245">
        <v>100</v>
      </c>
      <c r="T36" s="242"/>
      <c r="U36" s="242"/>
      <c r="V36" s="242"/>
      <c r="W36" s="257"/>
      <c r="X36" s="257"/>
      <c r="Y36" s="257"/>
      <c r="Z36" s="257"/>
      <c r="AA36" s="242"/>
      <c r="AB36" s="247"/>
      <c r="AC36" s="248">
        <v>77.28</v>
      </c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 t="s">
        <v>322</v>
      </c>
      <c r="D37" s="242" t="s">
        <v>284</v>
      </c>
      <c r="E37" s="242" t="s">
        <v>309</v>
      </c>
      <c r="F37" s="242">
        <v>87.6</v>
      </c>
      <c r="G37" s="242">
        <v>90</v>
      </c>
      <c r="H37" s="243" t="s">
        <v>276</v>
      </c>
      <c r="I37" s="242"/>
      <c r="J37" s="242"/>
      <c r="K37" s="256"/>
      <c r="L37" s="257"/>
      <c r="M37" s="256"/>
      <c r="N37" s="257"/>
      <c r="O37" s="242"/>
      <c r="P37" s="242"/>
      <c r="Q37" s="242">
        <v>180</v>
      </c>
      <c r="R37" s="255">
        <v>190</v>
      </c>
      <c r="S37" s="255">
        <v>195</v>
      </c>
      <c r="T37" s="242"/>
      <c r="U37" s="242"/>
      <c r="V37" s="242"/>
      <c r="W37" s="257"/>
      <c r="X37" s="257"/>
      <c r="Y37" s="257"/>
      <c r="Z37" s="257"/>
      <c r="AA37" s="242"/>
      <c r="AB37" s="247"/>
      <c r="AC37" s="248">
        <v>126.26</v>
      </c>
      <c r="AD37" s="248"/>
      <c r="AE37" s="249"/>
      <c r="AF37" s="249"/>
      <c r="AG37" s="248"/>
      <c r="AH37" s="248"/>
      <c r="AI37" s="250"/>
    </row>
    <row r="38" spans="2:35" ht="14.25" customHeight="1">
      <c r="B38" s="49"/>
      <c r="C38" s="252"/>
      <c r="D38" s="242"/>
      <c r="E38" s="242"/>
      <c r="F38" s="242"/>
      <c r="G38" s="242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5"/>
      <c r="Z38" s="242"/>
      <c r="AA38" s="242"/>
      <c r="AB38" s="247"/>
      <c r="AC38" s="57"/>
      <c r="AD38" s="57"/>
      <c r="AE38" s="105"/>
      <c r="AF38" s="105"/>
      <c r="AG38" s="57"/>
      <c r="AH38" s="57"/>
      <c r="AI38" s="51"/>
    </row>
    <row r="39" spans="2:35" ht="14.25" customHeight="1">
      <c r="B39" s="49"/>
      <c r="C39" s="241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5"/>
      <c r="X39" s="242"/>
      <c r="Y39" s="242"/>
      <c r="Z39" s="242"/>
      <c r="AA39" s="242"/>
      <c r="AB39" s="247"/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s="246" customFormat="1" ht="14.25" customHeight="1">
      <c r="B40" s="242"/>
      <c r="C40" s="241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5"/>
      <c r="Y40" s="242"/>
      <c r="Z40" s="242"/>
      <c r="AA40" s="242"/>
      <c r="AB40" s="247"/>
      <c r="AC40" s="248"/>
      <c r="AD40" s="248"/>
      <c r="AE40" s="249"/>
      <c r="AF40" s="249"/>
      <c r="AG40" s="248"/>
      <c r="AH40" s="248"/>
      <c r="AI40" s="250"/>
    </row>
    <row r="41" spans="2:35" s="246" customFormat="1" ht="14.25" customHeight="1">
      <c r="B41" s="242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5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7"/>
      <c r="AC41" s="248"/>
      <c r="AD41" s="248"/>
      <c r="AE41" s="249"/>
      <c r="AF41" s="249"/>
      <c r="AG41" s="248"/>
      <c r="AH41" s="248"/>
      <c r="AI41" s="250"/>
    </row>
    <row r="42" spans="2:35" s="246" customFormat="1" ht="14.25" customHeight="1">
      <c r="B42" s="242"/>
      <c r="C42" s="241"/>
      <c r="D42" s="242"/>
      <c r="E42" s="242"/>
      <c r="F42" s="242"/>
      <c r="G42" s="242"/>
      <c r="H42" s="243"/>
      <c r="I42" s="242"/>
      <c r="J42" s="242"/>
      <c r="K42" s="253"/>
      <c r="L42" s="253"/>
      <c r="M42" s="254"/>
      <c r="N42" s="253"/>
      <c r="O42" s="253"/>
      <c r="P42" s="253"/>
      <c r="Q42" s="253"/>
      <c r="R42" s="253"/>
      <c r="S42" s="253"/>
      <c r="T42" s="253"/>
      <c r="U42" s="242"/>
      <c r="V42" s="242"/>
      <c r="W42" s="242"/>
      <c r="X42" s="245"/>
      <c r="Y42" s="242"/>
      <c r="Z42" s="242"/>
      <c r="AA42" s="242"/>
      <c r="AB42" s="247"/>
      <c r="AC42" s="248"/>
      <c r="AD42" s="248"/>
      <c r="AE42" s="249"/>
      <c r="AF42" s="249"/>
      <c r="AG42" s="248"/>
      <c r="AH42" s="248"/>
      <c r="AI42" s="250"/>
    </row>
    <row r="43" spans="2:35" s="246" customFormat="1" ht="14.25" customHeight="1">
      <c r="B43" s="242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5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5"/>
      <c r="Y43" s="242"/>
      <c r="Z43" s="242"/>
      <c r="AA43" s="242"/>
      <c r="AB43" s="247"/>
      <c r="AC43" s="248"/>
      <c r="AD43" s="248"/>
      <c r="AE43" s="249"/>
      <c r="AF43" s="249"/>
      <c r="AG43" s="248"/>
      <c r="AH43" s="248"/>
      <c r="AI43" s="250"/>
    </row>
    <row r="44" spans="2:35" ht="14.25" customHeight="1">
      <c r="B44" s="49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5"/>
      <c r="Y44" s="245"/>
      <c r="Z44" s="242"/>
      <c r="AA44" s="242"/>
      <c r="AB44" s="247"/>
      <c r="AC44" s="57"/>
      <c r="AD44" s="57"/>
      <c r="AE44" s="105"/>
      <c r="AF44" s="105"/>
      <c r="AG44" s="57"/>
      <c r="AH44" s="57"/>
      <c r="AI44" s="51"/>
    </row>
    <row r="45" spans="2:35" ht="14.25" customHeight="1">
      <c r="B45" s="49"/>
      <c r="C45" s="252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5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5"/>
      <c r="Z47" s="242"/>
      <c r="AA47" s="242"/>
      <c r="AB47" s="247"/>
      <c r="AC47" s="57"/>
      <c r="AD47" s="57"/>
      <c r="AE47" s="105"/>
      <c r="AF47" s="105"/>
      <c r="AG47" s="57"/>
      <c r="AH47" s="57"/>
      <c r="AI47" s="51"/>
    </row>
    <row r="48" spans="2:35" ht="12.7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7"/>
      <c r="AC48" s="57">
        <v>0</v>
      </c>
      <c r="AD48" s="57">
        <v>0</v>
      </c>
      <c r="AE48" s="105">
        <v>0</v>
      </c>
      <c r="AF48" s="105">
        <v>0</v>
      </c>
      <c r="AG48" s="57">
        <v>0</v>
      </c>
      <c r="AH48" s="57">
        <v>0</v>
      </c>
      <c r="AI48" s="51"/>
    </row>
    <row r="49" spans="2:35" s="246" customFormat="1" ht="14.25" customHeight="1">
      <c r="B49" s="242"/>
      <c r="C49" s="241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7"/>
      <c r="AC49" s="248"/>
      <c r="AD49" s="248"/>
      <c r="AE49" s="249"/>
      <c r="AF49" s="249"/>
      <c r="AG49" s="248"/>
      <c r="AH49" s="248"/>
      <c r="AI49" s="250"/>
    </row>
    <row r="50" spans="2:35" ht="14.25" customHeight="1">
      <c r="B50" s="49"/>
      <c r="C50" s="241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5"/>
      <c r="Z50" s="242"/>
      <c r="AA50" s="242"/>
      <c r="AB50" s="247"/>
      <c r="AC50" s="57"/>
      <c r="AD50" s="57"/>
      <c r="AE50" s="105"/>
      <c r="AF50" s="105"/>
      <c r="AG50" s="57"/>
      <c r="AH50" s="57"/>
      <c r="AI50" s="51"/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7"/>
      <c r="AC51" s="57"/>
      <c r="AD51" s="57"/>
      <c r="AE51" s="105"/>
      <c r="AF51" s="105"/>
      <c r="AG51" s="57"/>
      <c r="AH51" s="57"/>
      <c r="AI51" s="51"/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247"/>
      <c r="AC52" s="57"/>
      <c r="AD52" s="57"/>
      <c r="AE52" s="105"/>
      <c r="AF52" s="105"/>
      <c r="AG52" s="57"/>
      <c r="AH52" s="57"/>
      <c r="AI52" s="51"/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247"/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7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4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 t="s">
        <v>30</v>
      </c>
      <c r="AC58" s="57" t="s">
        <v>30</v>
      </c>
      <c r="AD58" s="57">
        <v>0</v>
      </c>
      <c r="AE58" s="105">
        <v>0</v>
      </c>
      <c r="AF58" s="105">
        <v>0</v>
      </c>
      <c r="AG58" s="57"/>
      <c r="AH58" s="57" t="s">
        <v>30</v>
      </c>
      <c r="AI58" s="51" t="s">
        <v>30</v>
      </c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 t="s">
        <v>30</v>
      </c>
      <c r="AC59" s="57" t="s">
        <v>30</v>
      </c>
      <c r="AD59" s="57">
        <v>0</v>
      </c>
      <c r="AE59" s="105">
        <v>0</v>
      </c>
      <c r="AF59" s="105">
        <v>0</v>
      </c>
      <c r="AG59" s="57"/>
      <c r="AH59" s="57" t="s">
        <v>30</v>
      </c>
      <c r="AI59" s="51" t="s">
        <v>30</v>
      </c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 t="s">
        <v>30</v>
      </c>
      <c r="AC60" s="57" t="s">
        <v>30</v>
      </c>
      <c r="AD60" s="57">
        <v>0</v>
      </c>
      <c r="AE60" s="105">
        <v>0</v>
      </c>
      <c r="AF60" s="105">
        <v>0</v>
      </c>
      <c r="AG60" s="57"/>
      <c r="AH60" s="57" t="s">
        <v>30</v>
      </c>
      <c r="AI60" s="51" t="s">
        <v>30</v>
      </c>
    </row>
    <row r="61" spans="2:35" ht="14.25" customHeight="1">
      <c r="B61" s="49"/>
      <c r="C61" s="241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49"/>
      <c r="AA61" s="49"/>
      <c r="AB61" s="55" t="s">
        <v>30</v>
      </c>
      <c r="AC61" s="57" t="s">
        <v>30</v>
      </c>
      <c r="AD61" s="57">
        <v>0</v>
      </c>
      <c r="AE61" s="105">
        <v>0</v>
      </c>
      <c r="AF61" s="105">
        <v>0</v>
      </c>
      <c r="AG61" s="57"/>
      <c r="AH61" s="57" t="s">
        <v>30</v>
      </c>
      <c r="AI61" s="51" t="s">
        <v>30</v>
      </c>
    </row>
    <row r="62" spans="2:35" ht="14.25" customHeight="1">
      <c r="B62" s="49"/>
      <c r="C62" s="241"/>
      <c r="D62" s="242"/>
      <c r="E62" s="242"/>
      <c r="F62" s="242"/>
      <c r="G62" s="242"/>
      <c r="H62" s="243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49"/>
      <c r="AA62" s="49"/>
      <c r="AB62" s="55" t="s">
        <v>30</v>
      </c>
      <c r="AC62" s="57" t="s">
        <v>30</v>
      </c>
      <c r="AD62" s="57">
        <v>0</v>
      </c>
      <c r="AE62" s="105">
        <v>0</v>
      </c>
      <c r="AF62" s="105">
        <v>0</v>
      </c>
      <c r="AG62" s="57"/>
      <c r="AH62" s="57" t="s">
        <v>30</v>
      </c>
      <c r="AI62" s="51" t="s">
        <v>30</v>
      </c>
    </row>
    <row r="63" spans="2:35" ht="14.25" customHeight="1">
      <c r="B63" s="49"/>
      <c r="C63" s="241"/>
      <c r="D63" s="242"/>
      <c r="E63" s="242"/>
      <c r="F63" s="242"/>
      <c r="G63" s="242"/>
      <c r="H63" s="243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49"/>
      <c r="AA63" s="49"/>
      <c r="AB63" s="55" t="s">
        <v>30</v>
      </c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1"/>
      <c r="D64" s="242"/>
      <c r="E64" s="242"/>
      <c r="F64" s="242"/>
      <c r="G64" s="242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1"/>
      <c r="D65" s="242"/>
      <c r="E65" s="242"/>
      <c r="F65" s="242"/>
      <c r="G65" s="242"/>
      <c r="H65" s="243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241"/>
      <c r="D66" s="242"/>
      <c r="E66" s="242"/>
      <c r="F66" s="242"/>
      <c r="G66" s="242"/>
      <c r="H66" s="243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</sheetData>
  <sheetProtection/>
  <mergeCells count="1">
    <mergeCell ref="D1:AI1"/>
  </mergeCells>
  <conditionalFormatting sqref="Q474:S65536 K213:P65536 Z24:AA24 AC22 Z22:AA22 Z23:AB23 K2:AB2 AB3:AB16 AC17 Z3:AA18 AB18 Z19:AB21 AC24 N3:P212 T3:V65536 Z25:AB65536">
    <cfRule type="cellIs" priority="2" dxfId="7" operator="lessThan" stopIfTrue="1">
      <formula>0</formula>
    </cfRule>
  </conditionalFormatting>
  <conditionalFormatting sqref="Q3:S473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12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H2:J2 AC2:AH2">
    <cfRule type="cellIs" priority="1344" dxfId="0" operator="equal" stopIfTrue="1">
      <formula>$B$32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63" t="s">
        <v>77</v>
      </c>
      <c r="C1" s="367"/>
      <c r="D1" s="367"/>
      <c r="E1" s="364"/>
      <c r="F1" s="363" t="s">
        <v>29</v>
      </c>
      <c r="G1" s="364"/>
      <c r="H1" s="363" t="s">
        <v>42</v>
      </c>
      <c r="I1" s="364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8" t="s">
        <v>194</v>
      </c>
      <c r="C2" s="359"/>
      <c r="D2" s="359"/>
      <c r="E2" s="360"/>
      <c r="F2" s="365" t="e">
        <f ca="1">INDIRECT(CONCATENATE("E",A4))</f>
        <v>#N/A</v>
      </c>
      <c r="G2" s="366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0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54" t="s">
        <v>22</v>
      </c>
      <c r="C3" s="355"/>
      <c r="D3" s="352" t="e">
        <f ca="1">INDIRECT(A2)</f>
        <v>#N/A</v>
      </c>
      <c r="E3" s="353"/>
      <c r="F3" s="353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1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6" t="e">
        <f ca="1">IF(LEFT(B3,1)="D",CONCATENATE("Place - ",INDIRECT(CONCATENATE("AV",A4))),CONCATENATE("Rack - ",IF(LEFT(B3,2)=" S",INDIRECT(CONCATENATE("J",A4)),INDIRECT(CONCATENATE("P",A4)))))</f>
        <v>#N/A</v>
      </c>
      <c r="C4" s="357"/>
      <c r="D4" s="353" t="e">
        <f>IF(G4="Lb",2.2046*D3,D3/2.2046)</f>
        <v>#N/A</v>
      </c>
      <c r="E4" s="353"/>
      <c r="F4" s="353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1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1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61" t="s">
        <v>158</v>
      </c>
      <c r="I6" s="362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1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2014-07-01T19:10:50Z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